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<sst xmlns="http://schemas.openxmlformats.org/spreadsheetml/2006/main" count="17" uniqueCount="17">
  <si>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Виды работ</t>
  </si>
  <si>
    <t>Источник финансирования</t>
  </si>
  <si>
    <t>Итого</t>
  </si>
  <si>
    <t>средства от приносящей доход деятельности</t>
  </si>
  <si>
    <t>бюджет субьектов Российской Федерации</t>
  </si>
  <si>
    <t>ИТОГО:</t>
  </si>
  <si>
    <t>Расходы на выплаты персоналу учреждения, в том числе взносы по обязательному социальному страхованию, всего</t>
  </si>
  <si>
    <t>Закупка товаров, работ, услуг для обеспечения государственных нужд, всего, в т.ч.</t>
  </si>
  <si>
    <t>Уплата налогов, сборов и иных платежей, налога на прибыль, НДС, всего</t>
  </si>
  <si>
    <t>коммунальные расходы</t>
  </si>
  <si>
    <t>расходы на услуги связи</t>
  </si>
  <si>
    <t>Информация о расходовании финансовых и материальных средств КГБОУДПО "Красноярский краевой центр медицинского образования" по итогам 2020 года, тыс.руб.</t>
  </si>
  <si>
    <t>приобретение бланков (дипломов, удостоверений, сертификатов)</t>
  </si>
  <si>
    <t>прочие расходы (услуги охраны, медицинские осмотры, приобретение неисключительных прав на ПО, сопровождение бухгалтерских программ, доступ к информационным системам, обслуживание охрано-пожарной сигнализации, курсы повышения квалификации сотрудников и др.)</t>
  </si>
  <si>
    <t>расходы на содержание имущества (обслуживание АТС, стрирка белья, услуги клининга, промывка и опрессовка системы отпления, обслуживание узлов учета тепловой энергии, ремонт оргтехники и др.)</t>
  </si>
  <si>
    <t>приобретение материалов (канцелярские товары, хозяйственные товары, расходные материалы к оргтехнике, бытовая химия, электротовары, спецодежда)</t>
  </si>
  <si>
    <t>приобретение основных средств (монтаж системы видеонаблюдения, системы контроля доступа, приобретение сервера, компьютеров)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</si>
</sst>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7">
      <selection activeCell="A11" sqref="A11"/>
    </sheetView>
  </sheetViews>
  <sheetFormatPr defaultColWidth="9.140625" defaultRowHeight="15"/>
  <cols>
    <col min="1" max="1" width="41.8515625" style="0" customWidth="1"/>
    <col min="2" max="2" width="22.7109375" style="0" customWidth="1"/>
    <col min="3" max="3" width="17.8515625" style="0" customWidth="1"/>
    <col min="4" max="4" width="13.7109375" style="0" customWidth="1"/>
  </cols>
  <sheetData>
    <row r="1" spans="1:4" ht="63.75" customHeight="1">
      <c r="A1" s="13" t="s">
        <v>11</v>
      </c>
      <c r="B1" s="13"/>
      <c r="C1" s="13"/>
      <c r="D1" s="13"/>
    </row>
    <row r="2" spans="1:5" ht="15.75">
      <c r="A2" s="9" t="s">
        <v>0</v>
      </c>
      <c r="B2" s="11" t="s">
        <v>1</v>
      </c>
      <c r="C2" s="12"/>
      <c r="D2" s="9" t="s">
        <v>2</v>
      </c>
      <c r="E2" s="1"/>
    </row>
    <row r="3" spans="1:5" ht="63">
      <c r="A3" s="10"/>
      <c r="B3" s="3" t="s">
        <v>4</v>
      </c>
      <c r="C3" s="3" t="s">
        <v>3</v>
      </c>
      <c r="D3" s="10"/>
      <c r="E3" s="1"/>
    </row>
    <row r="4" spans="1:4" ht="63" customHeight="1">
      <c r="A4" s="4" t="s">
        <v>6</v>
      </c>
      <c r="B4" s="7">
        <f>39042.74+90.62</f>
        <v>39133.36</v>
      </c>
      <c r="C4" s="7">
        <f>11957.73+113.27</f>
        <v>12071</v>
      </c>
      <c r="D4" s="5">
        <f>B4+C4</f>
        <v>51204.36</v>
      </c>
    </row>
    <row r="5" spans="1:4" ht="46.5" customHeight="1">
      <c r="A5" s="4" t="s">
        <v>7</v>
      </c>
      <c r="B5" s="7">
        <f>2904.85+1130</f>
        <v>4034.85</v>
      </c>
      <c r="C5" s="7">
        <f>6228.15</f>
        <v>6228.15</v>
      </c>
      <c r="D5" s="5">
        <f aca="true" t="shared" si="0" ref="D5:D13">B5+C5</f>
        <v>10263</v>
      </c>
    </row>
    <row r="6" spans="1:4" ht="20.25" customHeight="1">
      <c r="A6" s="4" t="s">
        <v>10</v>
      </c>
      <c r="B6" s="7"/>
      <c r="C6" s="7">
        <v>258.68</v>
      </c>
      <c r="D6" s="5">
        <f t="shared" si="0"/>
        <v>258.68</v>
      </c>
    </row>
    <row r="7" spans="1:4" ht="20.25" customHeight="1">
      <c r="A7" s="4" t="s">
        <v>9</v>
      </c>
      <c r="B7" s="7">
        <v>1938.1</v>
      </c>
      <c r="C7" s="7">
        <v>1369.75</v>
      </c>
      <c r="D7" s="5">
        <f t="shared" si="0"/>
        <v>3307.85</v>
      </c>
    </row>
    <row r="8" spans="1:6" ht="131.25" customHeight="1">
      <c r="A8" s="4" t="s">
        <v>13</v>
      </c>
      <c r="B8" s="7">
        <v>537.07</v>
      </c>
      <c r="C8" s="7">
        <v>1650.18</v>
      </c>
      <c r="D8" s="5">
        <f t="shared" si="0"/>
        <v>2187.25</v>
      </c>
      <c r="F8" s="8"/>
    </row>
    <row r="9" spans="1:4" ht="57.75" customHeight="1">
      <c r="A9" s="4" t="s">
        <v>14</v>
      </c>
      <c r="B9" s="7">
        <v>49.58</v>
      </c>
      <c r="C9" s="7">
        <v>1946.83</v>
      </c>
      <c r="D9" s="5">
        <f t="shared" si="0"/>
        <v>1996.4099999999999</v>
      </c>
    </row>
    <row r="10" spans="1:4" ht="66" customHeight="1">
      <c r="A10" s="4" t="s">
        <v>15</v>
      </c>
      <c r="B10" s="7">
        <v>116.67</v>
      </c>
      <c r="C10" s="7">
        <v>428.51</v>
      </c>
      <c r="D10" s="5">
        <f t="shared" si="0"/>
        <v>545.18</v>
      </c>
    </row>
    <row r="11" spans="1:4" ht="68.25" customHeight="1">
      <c r="A11" s="4" t="s">
        <v>16</v>
      </c>
      <c r="B11" s="7">
        <v>1130</v>
      </c>
      <c r="C11" s="7">
        <v>260</v>
      </c>
      <c r="D11" s="5">
        <f t="shared" si="0"/>
        <v>1390</v>
      </c>
    </row>
    <row r="12" spans="1:4" ht="38.25" customHeight="1">
      <c r="A12" s="4" t="s">
        <v>12</v>
      </c>
      <c r="B12" s="7">
        <v>263.43</v>
      </c>
      <c r="C12" s="7">
        <v>314.2</v>
      </c>
      <c r="D12" s="5">
        <f t="shared" si="0"/>
        <v>577.63</v>
      </c>
    </row>
    <row r="13" spans="1:4" ht="60" customHeight="1">
      <c r="A13" s="4" t="s">
        <v>8</v>
      </c>
      <c r="B13" s="7"/>
      <c r="C13" s="7">
        <f>6.28+1259.18</f>
        <v>1265.46</v>
      </c>
      <c r="D13" s="5">
        <f t="shared" si="0"/>
        <v>1265.46</v>
      </c>
    </row>
    <row r="14" spans="1:4" ht="15.75">
      <c r="A14" s="6" t="s">
        <v>5</v>
      </c>
      <c r="B14" s="7">
        <f>B4+B5+B13</f>
        <v>43168.21</v>
      </c>
      <c r="C14" s="7">
        <f>C4+C5+C13</f>
        <v>19564.61</v>
      </c>
      <c r="D14" s="5">
        <f>B14+C14</f>
        <v>62732.82</v>
      </c>
    </row>
    <row r="15" spans="1:4" ht="18.75">
      <c r="A15" s="2"/>
      <c r="B15" s="2"/>
      <c r="C15" s="2"/>
      <c r="D15" s="2"/>
    </row>
    <row r="16" spans="1:4" ht="18.75">
      <c r="A16" s="2"/>
      <c r="B16" s="2"/>
      <c r="C16" s="2"/>
      <c r="D16" s="2"/>
    </row>
    <row r="17" spans="1:4" ht="18.75">
      <c r="A17" s="2"/>
      <c r="B17" s="2"/>
      <c r="C17" s="2"/>
      <c r="D17" s="2"/>
    </row>
    <row r="18" spans="1:4" ht="18.75">
      <c r="A18" s="2"/>
      <c r="B18" s="2"/>
      <c r="C18" s="2"/>
      <c r="D18" s="2"/>
    </row>
    <row r="19" spans="1:4" ht="18.75">
      <c r="A19" s="2"/>
      <c r="B19" s="2"/>
      <c r="C19" s="2"/>
      <c r="D19" s="2"/>
    </row>
    <row r="20" spans="1:4" ht="18.75">
      <c r="A20" s="2"/>
      <c r="B20" s="2"/>
      <c r="C20" s="2"/>
      <c r="D20" s="2"/>
    </row>
    <row r="21" spans="1:4" ht="18.75">
      <c r="A21" s="2"/>
      <c r="B21" s="2"/>
      <c r="C21" s="2"/>
      <c r="D21" s="2"/>
    </row>
    <row r="22" spans="1:4" ht="18.75">
      <c r="A22" s="2"/>
      <c r="B22" s="2"/>
      <c r="C22" s="2"/>
      <c r="D22" s="2"/>
    </row>
    <row r="23" spans="1:4" ht="18.75">
      <c r="A23" s="2"/>
      <c r="B23" s="2"/>
      <c r="C23" s="2"/>
      <c r="D23" s="2"/>
    </row>
    <row r="24" spans="1:4" ht="18.75">
      <c r="A24" s="2"/>
      <c r="B24" s="2"/>
      <c r="C24" s="2"/>
      <c r="D24" s="2"/>
    </row>
    <row r="25" spans="1:4" ht="18.75">
      <c r="A25" s="2"/>
      <c r="B25" s="2"/>
      <c r="C25" s="2"/>
      <c r="D25" s="2"/>
    </row>
    <row r="26" spans="1:4" ht="18.75">
      <c r="A26" s="2"/>
      <c r="B26" s="2"/>
      <c r="C26" s="2"/>
      <c r="D26" s="2"/>
    </row>
    <row r="27" spans="1:4" ht="18.75">
      <c r="A27" s="2"/>
      <c r="B27" s="2"/>
      <c r="C27" s="2"/>
      <c r="D27" s="2"/>
    </row>
    <row r="28" spans="1:4" ht="18.75">
      <c r="A28" s="2"/>
      <c r="B28" s="2"/>
      <c r="C28" s="2"/>
      <c r="D28" s="2"/>
    </row>
    <row r="29" spans="1:4" ht="18.75">
      <c r="A29" s="2"/>
      <c r="B29" s="2"/>
      <c r="C29" s="2"/>
      <c r="D29" s="2"/>
    </row>
  </sheetData>
  <sheetProtection/>
  <mergeCells count="4">
    <mergeCell ref="A2:A3"/>
    <mergeCell ref="B2:C2"/>
    <mergeCell ref="D2:D3"/>
    <mergeCell ref="A1:D1"/>
  </mergeCells>
  <printOptions/>
  <pageMargins left="0.5118110236220472" right="0.5118110236220472" top="0.7480314960629921" bottom="0.7480314960629921" header="0.31496062992125984" footer="0.31496062992125984"/>
  <pageSetup fitToHeight="1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2021-05-06T03:58:07Z</dcterms:modified>
  <cp:category/>
  <cp:version/>
  <cp:contentType/>
  <cp:contentStatus/>
</cp:coreProperties>
</file>